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SEGUNDO TRIMESTRE 2023\LEY DE DISCIPLINA FINANCIERA SEGUNDO TRIMESTRE 2023\"/>
    </mc:Choice>
  </mc:AlternateContent>
  <xr:revisionPtr revIDLastSave="0" documentId="8_{E11F4144-293B-4F99-92E5-DB696006D71E}" xr6:coauthVersionLast="47" xr6:coauthVersionMax="47" xr10:uidLastSave="{00000000-0000-0000-0000-000000000000}"/>
  <bookViews>
    <workbookView xWindow="-120" yWindow="-120" windowWidth="24240" windowHeight="13140" xr2:uid="{651D2899-2691-4447-8A68-4FFFD4883DA4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D82" i="1" s="1"/>
  <c r="D84" i="1" s="1"/>
  <c r="C74" i="1"/>
  <c r="E73" i="1"/>
  <c r="E82" i="1" s="1"/>
  <c r="E84" i="1" s="1"/>
  <c r="D73" i="1"/>
  <c r="C73" i="1"/>
  <c r="C82" i="1" s="1"/>
  <c r="C84" i="1" s="1"/>
  <c r="E61" i="1"/>
  <c r="D61" i="1"/>
  <c r="C61" i="1"/>
  <c r="E59" i="1"/>
  <c r="D59" i="1"/>
  <c r="C59" i="1"/>
  <c r="E58" i="1"/>
  <c r="D58" i="1"/>
  <c r="D57" i="1" s="1"/>
  <c r="D65" i="1" s="1"/>
  <c r="D67" i="1" s="1"/>
  <c r="C58" i="1"/>
  <c r="E57" i="1"/>
  <c r="E65" i="1" s="1"/>
  <c r="E67" i="1" s="1"/>
  <c r="C57" i="1"/>
  <c r="C65" i="1" s="1"/>
  <c r="C67" i="1" s="1"/>
  <c r="E56" i="1"/>
  <c r="D56" i="1"/>
  <c r="C56" i="1"/>
  <c r="C49" i="1"/>
  <c r="E46" i="1"/>
  <c r="D46" i="1"/>
  <c r="C46" i="1"/>
  <c r="E43" i="1"/>
  <c r="E49" i="1" s="1"/>
  <c r="D43" i="1"/>
  <c r="D49" i="1" s="1"/>
  <c r="C43" i="1"/>
  <c r="E33" i="1"/>
  <c r="D33" i="1"/>
  <c r="C33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<sst xmlns="http://schemas.openxmlformats.org/spreadsheetml/2006/main" count="64" uniqueCount="44">
  <si>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INSTITUTO ESTATAL ELECTORAL Y DE PARTICIPACION CIUDADANA DE OAXACA</t>
  </si>
  <si>
    <t>Balance Presupuestario - LDF</t>
  </si>
  <si>
    <t>Del 1 de enero al 30  de junio 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</si>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</sst>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1004454</xdr:colOff>
      <xdr:row>0</xdr:row>
      <xdr:rowOff>0</xdr:rowOff>
    </xdr:from>
    <xdr:to>
      <xdr:col>4</xdr:col>
      <xdr:colOff>2179925</xdr:colOff>
      <xdr:row>2</xdr:row>
      <xdr:rowOff>311726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294F5286-AC9C-4EC6-9C50-0FE6CD6F46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8979" y="0"/>
          <a:ext cx="1175471" cy="921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a.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3303-0F39-4AB4-BB2F-4DE16C5142F8}">
  <sheetPr>
    <pageSetUpPr fitToPage="1"/>
  </sheetPr>
  <dimension ref="B1:H85"/>
  <sheetViews>
    <sheetView tabSelected="1" zoomScale="85" zoomScaleNormal="85" workbookViewId="0">
      <selection activeCell="B17" sqref="B17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3" spans="2:8" ht="27.75" customHeight="1" x14ac:dyDescent="0.45"/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270297185</v>
      </c>
      <c r="D10" s="21">
        <f t="shared" ref="D10:E10" si="0">SUM(D11:D12)</f>
        <v>131429883</v>
      </c>
      <c r="E10" s="21">
        <f t="shared" si="0"/>
        <v>110316648</v>
      </c>
    </row>
    <row r="11" spans="2:8" x14ac:dyDescent="0.45">
      <c r="B11" s="22" t="s">
        <v>9</v>
      </c>
      <c r="C11" s="21">
        <v>270297185</v>
      </c>
      <c r="D11" s="21">
        <v>131429883</v>
      </c>
      <c r="E11" s="21">
        <v>110316648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270297185</v>
      </c>
      <c r="D15" s="21">
        <f t="shared" ref="D15:E15" si="1">SUM(D16:D17)</f>
        <v>131429883</v>
      </c>
      <c r="E15" s="21">
        <f t="shared" si="1"/>
        <v>110316648</v>
      </c>
    </row>
    <row r="16" spans="2:8" x14ac:dyDescent="0.45">
      <c r="B16" s="22" t="s">
        <v>13</v>
      </c>
      <c r="C16" s="21">
        <v>270297185</v>
      </c>
      <c r="D16" s="21">
        <v>131429883</v>
      </c>
      <c r="E16" s="21">
        <v>110316648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0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53">
        <f>C11</f>
        <v>270297185</v>
      </c>
      <c r="D56" s="53">
        <f t="shared" ref="D56:E56" si="10">D11</f>
        <v>131429883</v>
      </c>
      <c r="E56" s="53">
        <f t="shared" si="10"/>
        <v>110316648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1">D58-D59</f>
        <v>0</v>
      </c>
      <c r="E57" s="52">
        <f t="shared" si="11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2">D44</f>
        <v>0</v>
      </c>
      <c r="E58" s="53">
        <f t="shared" si="12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3">D47</f>
        <v>0</v>
      </c>
      <c r="E59" s="53">
        <f t="shared" si="13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53">
        <f>C16</f>
        <v>270297185</v>
      </c>
      <c r="D61" s="53">
        <f t="shared" ref="D61:E61" si="14">D16</f>
        <v>131429883</v>
      </c>
      <c r="E61" s="53">
        <f t="shared" si="14"/>
        <v>110316648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5">D11+D57-D16+D59</f>
        <v>0</v>
      </c>
      <c r="E65" s="52">
        <f t="shared" si="15"/>
        <v>0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6">D65-D57</f>
        <v>0</v>
      </c>
      <c r="E67" s="52">
        <f t="shared" si="16"/>
        <v>0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7">D12</f>
        <v>0</v>
      </c>
      <c r="E73" s="30">
        <f t="shared" si="17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9">D17</f>
        <v>0</v>
      </c>
      <c r="E78" s="28">
        <f t="shared" si="19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6CA29435-B843-4627-ACE3-95D6FD6FB278}">
      <formula1>-1.79769313486231E+100</formula1>
      <formula2>1.79769313486231E+100</formula2>
    </dataValidation>
    <dataValidation allowBlank="1" showInputMessage="1" showErrorMessage="1" prompt="31 de diciembre de 20XN-1 (e)" sqref="D9 D55 D32 D42 D72" xr:uid="{9EAA271C-A55B-460B-AC7F-657A8195148A}"/>
    <dataValidation allowBlank="1" showInputMessage="1" showErrorMessage="1" prompt="20XN (d)" sqref="B9:C9 B55:C55 B32:C32 B42:C42 B72:C72" xr:uid="{C8244A5A-2236-482C-8161-F0AA7BC1DE6A}"/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2024-02-02T00:23:12Z</dcterms:created>
  <dcterms:modified xsi:type="dcterms:W3CDTF">2024-02-02T00:23:24Z</dcterms:modified>
</cp:coreProperties>
</file>